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List1" sheetId="4" r:id="rId4"/>
  </sheets>
  <definedNames>
    <definedName name="OLE_LINK1" localSheetId="0">Sheet1!#REF!</definedName>
  </definedNames>
  <calcPr calcId="145621"/>
</workbook>
</file>

<file path=xl/calcChain.xml><?xml version="1.0" encoding="utf-8"?>
<calcChain xmlns="http://schemas.openxmlformats.org/spreadsheetml/2006/main">
  <c r="U51" i="1" l="1"/>
  <c r="U23" i="1"/>
  <c r="U24" i="1"/>
  <c r="U26" i="1"/>
  <c r="U60" i="1"/>
  <c r="U45" i="1"/>
  <c r="U44" i="1"/>
  <c r="U32" i="1"/>
  <c r="U33" i="1" l="1"/>
  <c r="U46" i="1"/>
  <c r="U40" i="1"/>
  <c r="U52" i="1" l="1"/>
  <c r="U27" i="1" l="1"/>
  <c r="U34" i="1"/>
  <c r="U39" i="1"/>
  <c r="U28" i="1"/>
  <c r="U42" i="1"/>
  <c r="U25" i="1"/>
  <c r="U36" i="1"/>
  <c r="U56" i="1"/>
  <c r="U37" i="1"/>
  <c r="U41" i="1"/>
  <c r="U43" i="1"/>
  <c r="U38" i="1"/>
  <c r="U30" i="1"/>
  <c r="U31" i="1"/>
  <c r="U47" i="1"/>
  <c r="U35" i="1"/>
  <c r="U49" i="1"/>
  <c r="U53" i="1"/>
  <c r="U54" i="1"/>
  <c r="U55" i="1"/>
  <c r="U58" i="1"/>
  <c r="U29" i="1"/>
  <c r="U48" i="1"/>
  <c r="U50" i="1"/>
  <c r="U57" i="1"/>
  <c r="U59" i="1"/>
  <c r="U61" i="1"/>
  <c r="U62" i="1"/>
</calcChain>
</file>

<file path=xl/sharedStrings.xml><?xml version="1.0" encoding="utf-8"?>
<sst xmlns="http://schemas.openxmlformats.org/spreadsheetml/2006/main" count="326" uniqueCount="189">
  <si>
    <t>OPĆI PODACI</t>
  </si>
  <si>
    <t>BODOVANJE</t>
  </si>
  <si>
    <t>RB</t>
  </si>
  <si>
    <t>Prezime i ime</t>
  </si>
  <si>
    <t>Mjesto</t>
  </si>
  <si>
    <t>Ulica i broj</t>
  </si>
  <si>
    <t>Br. čl.</t>
  </si>
  <si>
    <t>Pov.</t>
  </si>
  <si>
    <t>1.</t>
  </si>
  <si>
    <t>HORVAT MIRJANA</t>
  </si>
  <si>
    <t>KOZARAC</t>
  </si>
  <si>
    <t>MEĐIMURSKA 103</t>
  </si>
  <si>
    <t>Plin</t>
  </si>
  <si>
    <t>Blok</t>
  </si>
  <si>
    <t>dvoo.s.</t>
  </si>
  <si>
    <t>2.</t>
  </si>
  <si>
    <t>VRANJEŠ SREĆKO</t>
  </si>
  <si>
    <t>GRABOVAC</t>
  </si>
  <si>
    <t>ČEMINAČKA 9e</t>
  </si>
  <si>
    <t>dvo i. s.</t>
  </si>
  <si>
    <t>3.</t>
  </si>
  <si>
    <t>JUMIĆ NEVENKA</t>
  </si>
  <si>
    <t>ČEMINAČKA 13a</t>
  </si>
  <si>
    <t>Drvo</t>
  </si>
  <si>
    <t>Puna</t>
  </si>
  <si>
    <t>dvoi. s.</t>
  </si>
  <si>
    <t>4.</t>
  </si>
  <si>
    <t>CIKAČ ZDENKO</t>
  </si>
  <si>
    <t>ČEMINAC</t>
  </si>
  <si>
    <t>5.</t>
  </si>
  <si>
    <t>PRUGOVEČKI MARIJA</t>
  </si>
  <si>
    <t>ZAGORSKA 138</t>
  </si>
  <si>
    <t>6.</t>
  </si>
  <si>
    <t>LOVIĆ MEDINA</t>
  </si>
  <si>
    <t>I. ANDRIĆA 10</t>
  </si>
  <si>
    <t>7.</t>
  </si>
  <si>
    <t>ZADRAVEC VLATKO</t>
  </si>
  <si>
    <t>MEĐIMURSKA 40</t>
  </si>
  <si>
    <t>jed. s.</t>
  </si>
  <si>
    <t>8.</t>
  </si>
  <si>
    <t>MARAVIĆ MILOŠ</t>
  </si>
  <si>
    <t>A. STARČEVIĆA 13</t>
  </si>
  <si>
    <t>9.</t>
  </si>
  <si>
    <t>SVEDRUŽIĆ STJEPAN</t>
  </si>
  <si>
    <t>S. RADIĆA 24a</t>
  </si>
  <si>
    <t>dvo o.s.</t>
  </si>
  <si>
    <t>10.</t>
  </si>
  <si>
    <t>FURDI KATARINA</t>
  </si>
  <si>
    <t>MEĐIMURSKA 99</t>
  </si>
  <si>
    <t>REŠETAR KRUNOSLAV</t>
  </si>
  <si>
    <t>LJ. GAJA 66b</t>
  </si>
  <si>
    <t>12.</t>
  </si>
  <si>
    <t>HUZANIĆ ŽELJKO</t>
  </si>
  <si>
    <t>ZAGORSKA 1g</t>
  </si>
  <si>
    <t>13.</t>
  </si>
  <si>
    <t>BENKOVIĆ IVAN</t>
  </si>
  <si>
    <t>ZAGORSKA 43a</t>
  </si>
  <si>
    <t>14.</t>
  </si>
  <si>
    <t>15.</t>
  </si>
  <si>
    <t>GAŠPERT FRANJO</t>
  </si>
  <si>
    <t>LJ. GAJA 17</t>
  </si>
  <si>
    <t>dvo i.s.</t>
  </si>
  <si>
    <t>16.</t>
  </si>
  <si>
    <t>SERMEK JOSIP I RUŽICA</t>
  </si>
  <si>
    <t>D. FURDIJA 31</t>
  </si>
  <si>
    <t>17.</t>
  </si>
  <si>
    <t>MIHALJEC IVAN</t>
  </si>
  <si>
    <t>HRV. MLADEŽI 53</t>
  </si>
  <si>
    <t>HUZANIĆ SLAVKO</t>
  </si>
  <si>
    <t>ZAGORSKA 54</t>
  </si>
  <si>
    <t>19.</t>
  </si>
  <si>
    <t>TKALEC IVICA</t>
  </si>
  <si>
    <t>HRV. MLADEŽI 29</t>
  </si>
  <si>
    <t>20.</t>
  </si>
  <si>
    <t>RANOGAJEC TEA</t>
  </si>
  <si>
    <t>LJ. GAJA 40</t>
  </si>
  <si>
    <t>21.</t>
  </si>
  <si>
    <t>ĐANKOVIĆ LJUBIŠA</t>
  </si>
  <si>
    <t>NOVA 5c</t>
  </si>
  <si>
    <t>22.</t>
  </si>
  <si>
    <t>KEDMENEC STJEPAN</t>
  </si>
  <si>
    <t>A. STARČEVIĆA 12</t>
  </si>
  <si>
    <t>23.</t>
  </si>
  <si>
    <t>PIKNJAČ DUBRAVKA</t>
  </si>
  <si>
    <t>MEĐIMURSKA 79</t>
  </si>
  <si>
    <t>24.</t>
  </si>
  <si>
    <t>POLJAREVIĆ DALIBORKA</t>
  </si>
  <si>
    <t>HRV. MLADEŽI 34</t>
  </si>
  <si>
    <t>25.</t>
  </si>
  <si>
    <t>PILINGER STANKO</t>
  </si>
  <si>
    <t>D. FURDIJA 16e</t>
  </si>
  <si>
    <t>26.</t>
  </si>
  <si>
    <t>ELJUGA DAMIR</t>
  </si>
  <si>
    <t>S. RADIĆA 46a</t>
  </si>
  <si>
    <t>Kam.</t>
  </si>
  <si>
    <t>27.</t>
  </si>
  <si>
    <t>ZAGVOZDA SAŠA</t>
  </si>
  <si>
    <t>S. RADIĆA 2j</t>
  </si>
  <si>
    <t>28.</t>
  </si>
  <si>
    <t>PRUGOVEČKI STJEPAN</t>
  </si>
  <si>
    <t>ZAGORSKA 152</t>
  </si>
  <si>
    <t>29.</t>
  </si>
  <si>
    <t>JUMIĆ ROK</t>
  </si>
  <si>
    <t>ZAGORSKA 142</t>
  </si>
  <si>
    <t>30.</t>
  </si>
  <si>
    <t>JERKIĆ MIRJANA</t>
  </si>
  <si>
    <t>ČEMINAČKA 28</t>
  </si>
  <si>
    <t>31.</t>
  </si>
  <si>
    <t>BABLI IVAN</t>
  </si>
  <si>
    <t>MEĐIMURSKA 81</t>
  </si>
  <si>
    <t>32.</t>
  </si>
  <si>
    <t>HLEVNJAK MARJAN</t>
  </si>
  <si>
    <t>S. RADIĆA 48</t>
  </si>
  <si>
    <t>33.</t>
  </si>
  <si>
    <t>34.</t>
  </si>
  <si>
    <t>STRMEČKI NEVEN</t>
  </si>
  <si>
    <t>M. GUPCA 18a</t>
  </si>
  <si>
    <t>35.</t>
  </si>
  <si>
    <t>POKOPEC ANA</t>
  </si>
  <si>
    <t>NOVI ČEMINAC</t>
  </si>
  <si>
    <t>K. ZVONIMIRA 78</t>
  </si>
  <si>
    <t>36.</t>
  </si>
  <si>
    <t>PETER ALEKSANDRA</t>
  </si>
  <si>
    <t>MEĐIMURSKA 27</t>
  </si>
  <si>
    <t>37.</t>
  </si>
  <si>
    <t>SABOLEK DEJVID</t>
  </si>
  <si>
    <t>D. FURDIJA 18a</t>
  </si>
  <si>
    <t>29,5</t>
  </si>
  <si>
    <t>12,5</t>
  </si>
  <si>
    <t>REPUBLIKA HRVATSKA</t>
  </si>
  <si>
    <t>OSJEČKO-BARANJSKA ŽUPANIJA</t>
  </si>
  <si>
    <t>OPĆINA ČEMINAC</t>
  </si>
  <si>
    <t>ULICA MATIJE GUPCA 1</t>
  </si>
  <si>
    <t>ČEMINAC 31325</t>
  </si>
  <si>
    <t>OIB: 94724152559</t>
  </si>
  <si>
    <t>TELEFON: 031/756-543, 031/756-744</t>
  </si>
  <si>
    <t>FAX: 031/756-043</t>
  </si>
  <si>
    <t>opcina@ceminac.hr</t>
  </si>
  <si>
    <t>POVEĆANJA ENERGETSKE UČINKOVITOSTI OBITELJSKIH KUĆA</t>
  </si>
  <si>
    <t>Legenda BODOVANJE:</t>
  </si>
  <si>
    <t>1 – K</t>
  </si>
  <si>
    <t>2 – Bodovi K</t>
  </si>
  <si>
    <t>3 – Grijanje</t>
  </si>
  <si>
    <t>4 – Bodovi Grijanje</t>
  </si>
  <si>
    <t>7 – Debljina Tervola cm</t>
  </si>
  <si>
    <t>8 – Bodovi debljina Tervola</t>
  </si>
  <si>
    <t>9 – Vanjski zid</t>
  </si>
  <si>
    <t>10 – Bodovi vanjski zid</t>
  </si>
  <si>
    <t>13 - Stolarija</t>
  </si>
  <si>
    <t>14 - Bodovi stolarija</t>
  </si>
  <si>
    <t>15 – UKUPNO BODOVI</t>
  </si>
  <si>
    <t>KOLODVORSKA 43</t>
  </si>
  <si>
    <t>ZAREV SINIŠA</t>
  </si>
  <si>
    <t>KOLODVORSKA 51</t>
  </si>
  <si>
    <t>Nema</t>
  </si>
  <si>
    <t>STOJANOVIĆ MILENKO</t>
  </si>
  <si>
    <t>ČEMINAČKA 42</t>
  </si>
  <si>
    <t>11.</t>
  </si>
  <si>
    <t>18.</t>
  </si>
  <si>
    <r>
      <t>NA PODRUČJU OPĆINE ČEMINAC-</t>
    </r>
    <r>
      <rPr>
        <b/>
        <sz val="11"/>
        <color theme="1"/>
        <rFont val="Calibri"/>
        <family val="2"/>
        <charset val="238"/>
        <scheme val="minor"/>
      </rPr>
      <t>KONAČNA BODOVNA LISTA</t>
    </r>
  </si>
  <si>
    <t>Nafta  Drva</t>
  </si>
  <si>
    <t>Drvo  Struja</t>
  </si>
  <si>
    <t>Struja</t>
  </si>
  <si>
    <t>Drvo Plin</t>
  </si>
  <si>
    <t>38.</t>
  </si>
  <si>
    <t>MAJA MANCI</t>
  </si>
  <si>
    <t>A. STARČEVIĆA 3B</t>
  </si>
  <si>
    <t>Drvo Struja</t>
  </si>
  <si>
    <t>dvo.i.s.</t>
  </si>
  <si>
    <t>39.</t>
  </si>
  <si>
    <t>KRPIĆ ZVONIMIR</t>
  </si>
  <si>
    <t>GROBLJANSKA 14</t>
  </si>
  <si>
    <t>dvo.o.s.</t>
  </si>
  <si>
    <t>40.</t>
  </si>
  <si>
    <t>ŽELJKO HUZANIĆ</t>
  </si>
  <si>
    <t>ZAGORSKA 38</t>
  </si>
  <si>
    <t>Nakon izvršenog otvaranja ponuda iz Programa povećanja energetske učinkovitosti obiteljskih kuća na području Općine Čeminac, utvrđeno je po zapisniku da pravovaljanih ponuda ima 40, a nepotpunih ponuda ili ponuda koje ne udovoljavaju uvjetima Natječaja ima 4.</t>
  </si>
  <si>
    <t>5 – Pod</t>
  </si>
  <si>
    <t>6 – Bodovi pod</t>
  </si>
  <si>
    <t xml:space="preserve">11 – Krov </t>
  </si>
  <si>
    <t xml:space="preserve">12 – Bodovi krov </t>
  </si>
  <si>
    <t>Nepotpuna dokumentacija:</t>
  </si>
  <si>
    <t>1. Boris Oroz, I.G.Kovačića 9, Čeminac</t>
  </si>
  <si>
    <t>2. Franjo Vida, Međimurska 32a, Kozarac</t>
  </si>
  <si>
    <t>3. Franciska Schindler, Međimurska 87a, Kozarac</t>
  </si>
  <si>
    <t>4. Zoran Bosak, S. Radića 4d, Čeminac</t>
  </si>
  <si>
    <t>ZAKLJUČAK O UTVRĐIVANJU BODOVNE LISTE I ODABIRU KORISNIKA SUFINANCIRANJA</t>
  </si>
  <si>
    <t>U tablici ispod je bodovanje za pravovaljane ponude, a nakon žalbenog postupka (čl. 12 Pravilnika za provedbu programa povećanja energetske učinkovitosti obiteljskih kuća.)</t>
  </si>
  <si>
    <t>dvo o.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</si>
</sst>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cina@ceminac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abSelected="1" workbookViewId="0">
      <selection activeCell="A49" sqref="A49"/>
    </sheetView>
  </sheetViews>
  <sheetFormatPr defaultRowHeight="15" x14ac:dyDescent="0.25"/>
  <cols>
    <col min="1" max="1" width="3.28515625" customWidth="1"/>
    <col min="5" max="5" width="5.7109375" customWidth="1"/>
    <col min="6" max="6" width="6.7109375" customWidth="1"/>
    <col min="7" max="7" width="6.28515625" customWidth="1"/>
    <col min="8" max="9" width="6.7109375" customWidth="1"/>
    <col min="10" max="10" width="6" customWidth="1"/>
    <col min="11" max="11" width="7" customWidth="1"/>
    <col min="12" max="12" width="6.28515625" customWidth="1"/>
    <col min="13" max="13" width="6" customWidth="1"/>
    <col min="14" max="14" width="6.28515625" customWidth="1"/>
    <col min="15" max="15" width="8" customWidth="1"/>
    <col min="16" max="16" width="6.5703125" customWidth="1"/>
    <col min="17" max="17" width="6.42578125" customWidth="1"/>
    <col min="18" max="18" width="6.85546875" customWidth="1"/>
    <col min="19" max="19" width="7.85546875" customWidth="1"/>
    <col min="20" max="20" width="4.7109375" customWidth="1"/>
    <col min="21" max="21" width="7" customWidth="1"/>
  </cols>
  <sheetData>
    <row r="1" spans="1:21" x14ac:dyDescent="0.25">
      <c r="A1" s="4" t="s">
        <v>129</v>
      </c>
    </row>
    <row r="2" spans="1:21" x14ac:dyDescent="0.25">
      <c r="A2" s="4" t="s">
        <v>130</v>
      </c>
    </row>
    <row r="3" spans="1:21" x14ac:dyDescent="0.25">
      <c r="A3" s="4" t="s">
        <v>131</v>
      </c>
    </row>
    <row r="4" spans="1:21" x14ac:dyDescent="0.25">
      <c r="A4" s="4"/>
    </row>
    <row r="5" spans="1:21" x14ac:dyDescent="0.25">
      <c r="A5" s="4" t="s">
        <v>131</v>
      </c>
    </row>
    <row r="6" spans="1:21" x14ac:dyDescent="0.25">
      <c r="A6" s="4" t="s">
        <v>132</v>
      </c>
    </row>
    <row r="7" spans="1:21" x14ac:dyDescent="0.25">
      <c r="A7" s="4" t="s">
        <v>133</v>
      </c>
    </row>
    <row r="8" spans="1:21" x14ac:dyDescent="0.25">
      <c r="A8" s="4" t="s">
        <v>134</v>
      </c>
    </row>
    <row r="9" spans="1:21" x14ac:dyDescent="0.25">
      <c r="A9" s="4" t="s">
        <v>135</v>
      </c>
    </row>
    <row r="10" spans="1:21" x14ac:dyDescent="0.25">
      <c r="A10" s="4" t="s">
        <v>136</v>
      </c>
    </row>
    <row r="11" spans="1:21" x14ac:dyDescent="0.25">
      <c r="A11" s="5" t="s">
        <v>137</v>
      </c>
    </row>
    <row r="12" spans="1:21" x14ac:dyDescent="0.25">
      <c r="A12" s="4"/>
    </row>
    <row r="13" spans="1:21" x14ac:dyDescent="0.25">
      <c r="A13" s="32" t="s">
        <v>186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x14ac:dyDescent="0.25">
      <c r="A14" s="24" t="s">
        <v>138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x14ac:dyDescent="0.25">
      <c r="A15" s="25" t="s">
        <v>159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x14ac:dyDescent="0.25">
      <c r="A16" s="4"/>
    </row>
    <row r="17" spans="1:21" ht="35.25" customHeight="1" x14ac:dyDescent="0.25">
      <c r="A17" s="26" t="s">
        <v>176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x14ac:dyDescent="0.25">
      <c r="A18" s="33" t="s">
        <v>187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ht="15.75" thickBot="1" x14ac:dyDescent="0.3"/>
    <row r="21" spans="1:21" ht="15.75" thickBot="1" x14ac:dyDescent="0.3">
      <c r="A21" s="28" t="s">
        <v>0</v>
      </c>
      <c r="B21" s="29"/>
      <c r="C21" s="29"/>
      <c r="D21" s="29"/>
      <c r="E21" s="29"/>
      <c r="F21" s="30"/>
      <c r="G21" s="28"/>
      <c r="H21" s="29"/>
      <c r="I21" s="30"/>
      <c r="J21" s="8"/>
      <c r="K21" s="28" t="s">
        <v>1</v>
      </c>
      <c r="L21" s="29"/>
      <c r="M21" s="29"/>
      <c r="N21" s="29"/>
      <c r="O21" s="29"/>
      <c r="P21" s="29"/>
      <c r="Q21" s="29"/>
      <c r="R21" s="29"/>
      <c r="S21" s="29"/>
      <c r="T21" s="29"/>
      <c r="U21" s="30"/>
    </row>
    <row r="22" spans="1:21" ht="26.25" thickBot="1" x14ac:dyDescent="0.3">
      <c r="A22" s="1" t="s">
        <v>2</v>
      </c>
      <c r="B22" s="2" t="s">
        <v>3</v>
      </c>
      <c r="C22" s="2" t="s">
        <v>4</v>
      </c>
      <c r="D22" s="2" t="s">
        <v>5</v>
      </c>
      <c r="E22" s="2" t="s">
        <v>6</v>
      </c>
      <c r="F22" s="2" t="s">
        <v>7</v>
      </c>
      <c r="G22" s="2">
        <v>1</v>
      </c>
      <c r="H22" s="20">
        <v>2</v>
      </c>
      <c r="I22" s="2">
        <v>3</v>
      </c>
      <c r="J22" s="20">
        <v>4</v>
      </c>
      <c r="K22" s="2">
        <v>5</v>
      </c>
      <c r="L22" s="20">
        <v>6</v>
      </c>
      <c r="M22" s="2">
        <v>7</v>
      </c>
      <c r="N22" s="20">
        <v>8</v>
      </c>
      <c r="O22" s="2">
        <v>9</v>
      </c>
      <c r="P22" s="20">
        <v>10</v>
      </c>
      <c r="Q22" s="2">
        <v>11</v>
      </c>
      <c r="R22" s="20">
        <v>12</v>
      </c>
      <c r="S22" s="2">
        <v>13</v>
      </c>
      <c r="T22" s="20">
        <v>14</v>
      </c>
      <c r="U22" s="11">
        <v>15</v>
      </c>
    </row>
    <row r="23" spans="1:21" ht="30.75" thickBot="1" x14ac:dyDescent="0.3">
      <c r="A23" s="12" t="s">
        <v>8</v>
      </c>
      <c r="B23" s="13" t="s">
        <v>174</v>
      </c>
      <c r="C23" s="14" t="s">
        <v>17</v>
      </c>
      <c r="D23" s="14" t="s">
        <v>175</v>
      </c>
      <c r="E23" s="14">
        <v>4</v>
      </c>
      <c r="F23" s="14">
        <v>60.7</v>
      </c>
      <c r="G23" s="14">
        <v>15.2</v>
      </c>
      <c r="H23" s="21">
        <v>50</v>
      </c>
      <c r="I23" s="14" t="s">
        <v>167</v>
      </c>
      <c r="J23" s="21">
        <v>12</v>
      </c>
      <c r="K23" s="14">
        <v>0</v>
      </c>
      <c r="L23" s="21">
        <v>15</v>
      </c>
      <c r="M23" s="14">
        <v>0</v>
      </c>
      <c r="N23" s="21">
        <v>15</v>
      </c>
      <c r="O23" s="14" t="s">
        <v>24</v>
      </c>
      <c r="P23" s="21">
        <v>10</v>
      </c>
      <c r="Q23" s="14">
        <v>0</v>
      </c>
      <c r="R23" s="21">
        <v>30</v>
      </c>
      <c r="S23" s="14" t="s">
        <v>168</v>
      </c>
      <c r="T23" s="21">
        <v>15</v>
      </c>
      <c r="U23" s="15">
        <f>SUM(H23+J23+L23+N23+P23+R23+T23)</f>
        <v>147</v>
      </c>
    </row>
    <row r="24" spans="1:21" ht="45.75" thickBot="1" x14ac:dyDescent="0.3">
      <c r="A24" s="16" t="s">
        <v>15</v>
      </c>
      <c r="B24" s="13" t="s">
        <v>170</v>
      </c>
      <c r="C24" s="14" t="s">
        <v>17</v>
      </c>
      <c r="D24" s="14" t="s">
        <v>171</v>
      </c>
      <c r="E24" s="14">
        <v>4</v>
      </c>
      <c r="F24" s="14">
        <v>123</v>
      </c>
      <c r="G24" s="14">
        <v>30.7</v>
      </c>
      <c r="H24" s="21">
        <v>42</v>
      </c>
      <c r="I24" s="14" t="s">
        <v>167</v>
      </c>
      <c r="J24" s="21">
        <v>12</v>
      </c>
      <c r="K24" s="14">
        <v>0</v>
      </c>
      <c r="L24" s="21">
        <v>15</v>
      </c>
      <c r="M24" s="14">
        <v>0</v>
      </c>
      <c r="N24" s="21">
        <v>15</v>
      </c>
      <c r="O24" s="14" t="s">
        <v>13</v>
      </c>
      <c r="P24" s="21">
        <v>12</v>
      </c>
      <c r="Q24" s="14">
        <v>0</v>
      </c>
      <c r="R24" s="21">
        <v>30</v>
      </c>
      <c r="S24" s="14" t="s">
        <v>172</v>
      </c>
      <c r="T24" s="21">
        <v>20</v>
      </c>
      <c r="U24" s="15">
        <f>SUM(H24+J24+L24+N24+P24+R24+T24)</f>
        <v>146</v>
      </c>
    </row>
    <row r="25" spans="1:21" ht="45.75" thickBot="1" x14ac:dyDescent="0.3">
      <c r="A25" s="17" t="s">
        <v>20</v>
      </c>
      <c r="B25" s="3" t="s">
        <v>40</v>
      </c>
      <c r="C25" s="3" t="s">
        <v>10</v>
      </c>
      <c r="D25" s="3" t="s">
        <v>41</v>
      </c>
      <c r="E25" s="3">
        <v>4</v>
      </c>
      <c r="F25" s="3">
        <v>70</v>
      </c>
      <c r="G25" s="3">
        <v>18</v>
      </c>
      <c r="H25" s="22">
        <v>48.5</v>
      </c>
      <c r="I25" s="3" t="s">
        <v>12</v>
      </c>
      <c r="J25" s="22">
        <v>10</v>
      </c>
      <c r="K25" s="3">
        <v>0</v>
      </c>
      <c r="L25" s="22">
        <v>15</v>
      </c>
      <c r="M25" s="3">
        <v>0</v>
      </c>
      <c r="N25" s="22">
        <v>15</v>
      </c>
      <c r="O25" s="9" t="s">
        <v>13</v>
      </c>
      <c r="P25" s="22">
        <v>7</v>
      </c>
      <c r="Q25" s="3">
        <v>0</v>
      </c>
      <c r="R25" s="22">
        <v>30</v>
      </c>
      <c r="S25" s="3" t="s">
        <v>14</v>
      </c>
      <c r="T25" s="22">
        <v>20</v>
      </c>
      <c r="U25" s="10">
        <f>SUM(H25+J25+L25+N25+P25+R25+T25)</f>
        <v>145.5</v>
      </c>
    </row>
    <row r="26" spans="1:21" ht="45.75" thickBot="1" x14ac:dyDescent="0.3">
      <c r="A26" s="12" t="s">
        <v>26</v>
      </c>
      <c r="B26" s="13" t="s">
        <v>165</v>
      </c>
      <c r="C26" s="14" t="s">
        <v>28</v>
      </c>
      <c r="D26" s="14" t="s">
        <v>166</v>
      </c>
      <c r="E26" s="14">
        <v>4</v>
      </c>
      <c r="F26" s="14">
        <v>70.8</v>
      </c>
      <c r="G26" s="14">
        <v>17.7</v>
      </c>
      <c r="H26" s="21">
        <v>48.5</v>
      </c>
      <c r="I26" s="14" t="s">
        <v>167</v>
      </c>
      <c r="J26" s="21">
        <v>12</v>
      </c>
      <c r="K26" s="14">
        <v>0</v>
      </c>
      <c r="L26" s="21">
        <v>15</v>
      </c>
      <c r="M26" s="14">
        <v>0</v>
      </c>
      <c r="N26" s="21">
        <v>15</v>
      </c>
      <c r="O26" s="14" t="s">
        <v>24</v>
      </c>
      <c r="P26" s="21">
        <v>10</v>
      </c>
      <c r="Q26" s="14">
        <v>0</v>
      </c>
      <c r="R26" s="21">
        <v>30</v>
      </c>
      <c r="S26" s="14" t="s">
        <v>168</v>
      </c>
      <c r="T26" s="21">
        <v>15</v>
      </c>
      <c r="U26" s="15">
        <f>SUM(H26+J26+L26+N26+P26+R26+T26)</f>
        <v>145.5</v>
      </c>
    </row>
    <row r="27" spans="1:21" ht="45.75" thickBot="1" x14ac:dyDescent="0.3">
      <c r="A27" s="17" t="s">
        <v>29</v>
      </c>
      <c r="B27" s="3" t="s">
        <v>49</v>
      </c>
      <c r="C27" s="3" t="s">
        <v>28</v>
      </c>
      <c r="D27" s="3" t="s">
        <v>50</v>
      </c>
      <c r="E27" s="3">
        <v>4</v>
      </c>
      <c r="F27" s="3">
        <v>114.25</v>
      </c>
      <c r="G27" s="3">
        <v>29</v>
      </c>
      <c r="H27" s="22">
        <v>43</v>
      </c>
      <c r="I27" s="9" t="s">
        <v>160</v>
      </c>
      <c r="J27" s="22">
        <v>18</v>
      </c>
      <c r="K27" s="6">
        <v>0</v>
      </c>
      <c r="L27" s="22">
        <v>15</v>
      </c>
      <c r="M27" s="3">
        <v>5</v>
      </c>
      <c r="N27" s="22">
        <v>7</v>
      </c>
      <c r="O27" s="3" t="s">
        <v>24</v>
      </c>
      <c r="P27" s="22">
        <v>10</v>
      </c>
      <c r="Q27" s="3">
        <v>0</v>
      </c>
      <c r="R27" s="22">
        <v>30</v>
      </c>
      <c r="S27" s="3" t="s">
        <v>45</v>
      </c>
      <c r="T27" s="22">
        <v>20</v>
      </c>
      <c r="U27" s="10">
        <f>SUM(H27+J27+L27+N27+P27+R27+T27)</f>
        <v>143</v>
      </c>
    </row>
    <row r="28" spans="1:21" ht="45.75" thickBot="1" x14ac:dyDescent="0.3">
      <c r="A28" s="17" t="s">
        <v>32</v>
      </c>
      <c r="B28" s="3" t="s">
        <v>43</v>
      </c>
      <c r="C28" s="3" t="s">
        <v>28</v>
      </c>
      <c r="D28" s="3" t="s">
        <v>44</v>
      </c>
      <c r="E28" s="3">
        <v>8</v>
      </c>
      <c r="F28" s="3">
        <v>99.66</v>
      </c>
      <c r="G28" s="3">
        <v>12.4</v>
      </c>
      <c r="H28" s="22">
        <v>51.5</v>
      </c>
      <c r="I28" s="3" t="s">
        <v>23</v>
      </c>
      <c r="J28" s="22">
        <v>0</v>
      </c>
      <c r="K28" s="3">
        <v>0</v>
      </c>
      <c r="L28" s="22">
        <v>15</v>
      </c>
      <c r="M28" s="3">
        <v>2</v>
      </c>
      <c r="N28" s="22">
        <v>15</v>
      </c>
      <c r="O28" s="3" t="s">
        <v>24</v>
      </c>
      <c r="P28" s="22">
        <v>10</v>
      </c>
      <c r="Q28" s="3">
        <v>0</v>
      </c>
      <c r="R28" s="22">
        <v>30</v>
      </c>
      <c r="S28" s="3" t="s">
        <v>45</v>
      </c>
      <c r="T28" s="22">
        <v>20</v>
      </c>
      <c r="U28" s="10">
        <f t="shared" ref="U28" si="0">SUM(H28+J28+L28+N28+P28+R28+T28)</f>
        <v>141.5</v>
      </c>
    </row>
    <row r="29" spans="1:21" ht="45.75" thickBot="1" x14ac:dyDescent="0.3">
      <c r="A29" s="17" t="s">
        <v>35</v>
      </c>
      <c r="B29" s="3" t="s">
        <v>118</v>
      </c>
      <c r="C29" s="3" t="s">
        <v>119</v>
      </c>
      <c r="D29" s="3" t="s">
        <v>120</v>
      </c>
      <c r="E29" s="3">
        <v>1</v>
      </c>
      <c r="F29" s="3">
        <v>56</v>
      </c>
      <c r="G29" s="3">
        <v>56</v>
      </c>
      <c r="H29" s="23" t="s">
        <v>127</v>
      </c>
      <c r="I29" s="9" t="s">
        <v>162</v>
      </c>
      <c r="J29" s="22">
        <v>30</v>
      </c>
      <c r="K29" s="3">
        <v>0</v>
      </c>
      <c r="L29" s="22">
        <v>15</v>
      </c>
      <c r="M29" s="3">
        <v>0</v>
      </c>
      <c r="N29" s="22">
        <v>15</v>
      </c>
      <c r="O29" s="3" t="s">
        <v>13</v>
      </c>
      <c r="P29" s="22">
        <v>7</v>
      </c>
      <c r="Q29" s="3">
        <v>0</v>
      </c>
      <c r="R29" s="22">
        <v>30</v>
      </c>
      <c r="S29" s="3" t="s">
        <v>61</v>
      </c>
      <c r="T29" s="22">
        <v>15</v>
      </c>
      <c r="U29" s="10">
        <f>SUM(H29+J29+L29+N29+P29+R29+T29)</f>
        <v>141.5</v>
      </c>
    </row>
    <row r="30" spans="1:21" ht="45.75" thickBot="1" x14ac:dyDescent="0.3">
      <c r="A30" s="17" t="s">
        <v>39</v>
      </c>
      <c r="B30" s="3" t="s">
        <v>21</v>
      </c>
      <c r="C30" s="3" t="s">
        <v>17</v>
      </c>
      <c r="D30" s="3" t="s">
        <v>22</v>
      </c>
      <c r="E30" s="3">
        <v>5</v>
      </c>
      <c r="F30" s="3">
        <v>65</v>
      </c>
      <c r="G30" s="3">
        <v>13</v>
      </c>
      <c r="H30" s="22">
        <v>51</v>
      </c>
      <c r="I30" s="9" t="s">
        <v>161</v>
      </c>
      <c r="J30" s="22">
        <v>12</v>
      </c>
      <c r="K30" s="3">
        <v>0</v>
      </c>
      <c r="L30" s="22">
        <v>15</v>
      </c>
      <c r="M30" s="3">
        <v>5</v>
      </c>
      <c r="N30" s="22">
        <v>7</v>
      </c>
      <c r="O30" s="3" t="s">
        <v>24</v>
      </c>
      <c r="P30" s="22">
        <v>10</v>
      </c>
      <c r="Q30" s="3">
        <v>0</v>
      </c>
      <c r="R30" s="22">
        <v>30</v>
      </c>
      <c r="S30" s="3" t="s">
        <v>25</v>
      </c>
      <c r="T30" s="22">
        <v>15</v>
      </c>
      <c r="U30" s="10">
        <f t="shared" ref="U30" si="1">SUM(H30+J30+L30+N30+P30+R30+T30)</f>
        <v>140</v>
      </c>
    </row>
    <row r="31" spans="1:21" s="18" customFormat="1" ht="45.75" thickBot="1" x14ac:dyDescent="0.3">
      <c r="A31" s="35" t="s">
        <v>42</v>
      </c>
      <c r="B31" s="3" t="s">
        <v>99</v>
      </c>
      <c r="C31" s="3" t="s">
        <v>17</v>
      </c>
      <c r="D31" s="3" t="s">
        <v>100</v>
      </c>
      <c r="E31" s="3">
        <v>7</v>
      </c>
      <c r="F31" s="3">
        <v>120</v>
      </c>
      <c r="G31" s="3">
        <v>17</v>
      </c>
      <c r="H31" s="22">
        <v>49</v>
      </c>
      <c r="I31" s="34" t="s">
        <v>167</v>
      </c>
      <c r="J31" s="22">
        <v>12</v>
      </c>
      <c r="K31" s="3">
        <v>0</v>
      </c>
      <c r="L31" s="22">
        <v>15</v>
      </c>
      <c r="M31" s="3">
        <v>5</v>
      </c>
      <c r="N31" s="22">
        <v>7</v>
      </c>
      <c r="O31" s="3" t="s">
        <v>13</v>
      </c>
      <c r="P31" s="22">
        <v>7</v>
      </c>
      <c r="Q31" s="3">
        <v>0</v>
      </c>
      <c r="R31" s="22">
        <v>30</v>
      </c>
      <c r="S31" s="3" t="s">
        <v>45</v>
      </c>
      <c r="T31" s="22">
        <v>20</v>
      </c>
      <c r="U31" s="10">
        <f>SUM(H31+J31+L31+N31+P31+R31+T31)</f>
        <v>140</v>
      </c>
    </row>
    <row r="32" spans="1:21" ht="45.75" thickBot="1" x14ac:dyDescent="0.3">
      <c r="A32" s="35" t="s">
        <v>46</v>
      </c>
      <c r="B32" s="3" t="s">
        <v>111</v>
      </c>
      <c r="C32" s="3" t="s">
        <v>28</v>
      </c>
      <c r="D32" s="3" t="s">
        <v>112</v>
      </c>
      <c r="E32" s="3">
        <v>4</v>
      </c>
      <c r="F32" s="3">
        <v>103</v>
      </c>
      <c r="G32" s="3">
        <v>26</v>
      </c>
      <c r="H32" s="22">
        <v>44.5</v>
      </c>
      <c r="I32" s="3" t="s">
        <v>12</v>
      </c>
      <c r="J32" s="22">
        <v>10</v>
      </c>
      <c r="K32" s="3">
        <v>0</v>
      </c>
      <c r="L32" s="22">
        <v>15</v>
      </c>
      <c r="M32" s="3">
        <v>0</v>
      </c>
      <c r="N32" s="22">
        <v>15</v>
      </c>
      <c r="O32" s="3" t="s">
        <v>24</v>
      </c>
      <c r="P32" s="22">
        <v>10</v>
      </c>
      <c r="Q32" s="3">
        <v>0</v>
      </c>
      <c r="R32" s="22">
        <v>30</v>
      </c>
      <c r="S32" s="3" t="s">
        <v>61</v>
      </c>
      <c r="T32" s="22">
        <v>15</v>
      </c>
      <c r="U32" s="10">
        <f>SUM(H32+J32+L32+N32+P32+R32+T32)</f>
        <v>139.5</v>
      </c>
    </row>
    <row r="33" spans="1:21" ht="30.75" thickBot="1" x14ac:dyDescent="0.3">
      <c r="A33" s="35" t="s">
        <v>157</v>
      </c>
      <c r="B33" s="3" t="s">
        <v>59</v>
      </c>
      <c r="C33" s="3" t="s">
        <v>28</v>
      </c>
      <c r="D33" s="3" t="s">
        <v>60</v>
      </c>
      <c r="E33" s="3">
        <v>6</v>
      </c>
      <c r="F33" s="3">
        <v>100</v>
      </c>
      <c r="G33" s="3">
        <v>17</v>
      </c>
      <c r="H33" s="22">
        <v>49</v>
      </c>
      <c r="I33" s="9" t="s">
        <v>161</v>
      </c>
      <c r="J33" s="22">
        <v>12</v>
      </c>
      <c r="K33" s="3">
        <v>0</v>
      </c>
      <c r="L33" s="22">
        <v>15</v>
      </c>
      <c r="M33" s="3">
        <v>5</v>
      </c>
      <c r="N33" s="22">
        <v>7</v>
      </c>
      <c r="O33" s="3" t="s">
        <v>24</v>
      </c>
      <c r="P33" s="22">
        <v>10</v>
      </c>
      <c r="Q33" s="3">
        <v>0</v>
      </c>
      <c r="R33" s="22">
        <v>30</v>
      </c>
      <c r="S33" s="3" t="s">
        <v>61</v>
      </c>
      <c r="T33" s="22">
        <v>15</v>
      </c>
      <c r="U33" s="10">
        <f>SUM(H33+J33+L33+N33+P33+R33+T33)</f>
        <v>138</v>
      </c>
    </row>
    <row r="34" spans="1:21" ht="45.75" thickBot="1" x14ac:dyDescent="0.3">
      <c r="A34" s="35" t="s">
        <v>51</v>
      </c>
      <c r="B34" s="3" t="s">
        <v>83</v>
      </c>
      <c r="C34" s="3" t="s">
        <v>10</v>
      </c>
      <c r="D34" s="3" t="s">
        <v>84</v>
      </c>
      <c r="E34" s="3">
        <v>3</v>
      </c>
      <c r="F34" s="3">
        <v>120</v>
      </c>
      <c r="G34" s="3">
        <v>40</v>
      </c>
      <c r="H34" s="22">
        <v>37.5</v>
      </c>
      <c r="I34" s="3" t="s">
        <v>12</v>
      </c>
      <c r="J34" s="22">
        <v>10</v>
      </c>
      <c r="K34" s="3">
        <v>0</v>
      </c>
      <c r="L34" s="22">
        <v>15</v>
      </c>
      <c r="M34" s="3">
        <v>0</v>
      </c>
      <c r="N34" s="22">
        <v>15</v>
      </c>
      <c r="O34" s="3" t="s">
        <v>24</v>
      </c>
      <c r="P34" s="22">
        <v>10</v>
      </c>
      <c r="Q34" s="3">
        <v>0</v>
      </c>
      <c r="R34" s="22">
        <v>30</v>
      </c>
      <c r="S34" s="3" t="s">
        <v>45</v>
      </c>
      <c r="T34" s="22">
        <v>20</v>
      </c>
      <c r="U34" s="10">
        <f>SUM(H34+J34+L34+N34+P34+R34+T34)</f>
        <v>137.5</v>
      </c>
    </row>
    <row r="35" spans="1:21" ht="45.75" thickBot="1" x14ac:dyDescent="0.3">
      <c r="A35" s="35" t="s">
        <v>54</v>
      </c>
      <c r="B35" s="3" t="s">
        <v>115</v>
      </c>
      <c r="C35" s="3" t="s">
        <v>28</v>
      </c>
      <c r="D35" s="3" t="s">
        <v>116</v>
      </c>
      <c r="E35" s="3">
        <v>5</v>
      </c>
      <c r="F35" s="3">
        <v>200</v>
      </c>
      <c r="G35" s="3">
        <v>40</v>
      </c>
      <c r="H35" s="22">
        <v>37.5</v>
      </c>
      <c r="I35" s="9" t="s">
        <v>161</v>
      </c>
      <c r="J35" s="22">
        <v>12</v>
      </c>
      <c r="K35" s="3">
        <v>0</v>
      </c>
      <c r="L35" s="22">
        <v>15</v>
      </c>
      <c r="M35" s="3">
        <v>0</v>
      </c>
      <c r="N35" s="22">
        <v>15</v>
      </c>
      <c r="O35" s="3" t="s">
        <v>13</v>
      </c>
      <c r="P35" s="22">
        <v>7</v>
      </c>
      <c r="Q35" s="3">
        <v>0</v>
      </c>
      <c r="R35" s="22">
        <v>30</v>
      </c>
      <c r="S35" s="3" t="s">
        <v>45</v>
      </c>
      <c r="T35" s="22">
        <v>20</v>
      </c>
      <c r="U35" s="10">
        <f t="shared" ref="U35" si="2">SUM(H35+J35+L35+N35+P35+R35+T35)</f>
        <v>136.5</v>
      </c>
    </row>
    <row r="36" spans="1:21" ht="45.75" thickBot="1" x14ac:dyDescent="0.3">
      <c r="A36" s="35" t="s">
        <v>57</v>
      </c>
      <c r="B36" s="3" t="s">
        <v>36</v>
      </c>
      <c r="C36" s="3" t="s">
        <v>10</v>
      </c>
      <c r="D36" s="3" t="s">
        <v>37</v>
      </c>
      <c r="E36" s="3">
        <v>6</v>
      </c>
      <c r="F36" s="3">
        <v>160</v>
      </c>
      <c r="G36" s="3">
        <v>27</v>
      </c>
      <c r="H36" s="22">
        <v>44</v>
      </c>
      <c r="I36" s="3" t="s">
        <v>23</v>
      </c>
      <c r="J36" s="22">
        <v>0</v>
      </c>
      <c r="K36" s="3">
        <v>0</v>
      </c>
      <c r="L36" s="22">
        <v>15</v>
      </c>
      <c r="M36" s="3">
        <v>5</v>
      </c>
      <c r="N36" s="22">
        <v>7</v>
      </c>
      <c r="O36" s="3" t="s">
        <v>24</v>
      </c>
      <c r="P36" s="22">
        <v>10</v>
      </c>
      <c r="Q36" s="3">
        <v>0</v>
      </c>
      <c r="R36" s="22">
        <v>30</v>
      </c>
      <c r="S36" s="3" t="s">
        <v>38</v>
      </c>
      <c r="T36" s="22">
        <v>30</v>
      </c>
      <c r="U36" s="10">
        <f t="shared" ref="U36" si="3">SUM(H36+J36+L36+N36+P36+R36+T36)</f>
        <v>136</v>
      </c>
    </row>
    <row r="37" spans="1:21" s="18" customFormat="1" ht="30.75" thickBot="1" x14ac:dyDescent="0.3">
      <c r="A37" s="35" t="s">
        <v>58</v>
      </c>
      <c r="B37" s="3" t="s">
        <v>16</v>
      </c>
      <c r="C37" s="3" t="s">
        <v>17</v>
      </c>
      <c r="D37" s="3" t="s">
        <v>18</v>
      </c>
      <c r="E37" s="3">
        <v>3</v>
      </c>
      <c r="F37" s="3">
        <v>117.7</v>
      </c>
      <c r="G37" s="3">
        <v>39</v>
      </c>
      <c r="H37" s="22">
        <v>38</v>
      </c>
      <c r="I37" s="3" t="s">
        <v>12</v>
      </c>
      <c r="J37" s="22">
        <v>10</v>
      </c>
      <c r="K37" s="3">
        <v>0</v>
      </c>
      <c r="L37" s="22">
        <v>15</v>
      </c>
      <c r="M37" s="3">
        <v>0</v>
      </c>
      <c r="N37" s="22">
        <v>15</v>
      </c>
      <c r="O37" s="3" t="s">
        <v>13</v>
      </c>
      <c r="P37" s="22">
        <v>7</v>
      </c>
      <c r="Q37" s="3">
        <v>0</v>
      </c>
      <c r="R37" s="22">
        <v>30</v>
      </c>
      <c r="S37" s="34" t="s">
        <v>188</v>
      </c>
      <c r="T37" s="22">
        <v>20</v>
      </c>
      <c r="U37" s="10">
        <f>SUM(H37+J37+L37+N37+P37+R37+T37)</f>
        <v>135</v>
      </c>
    </row>
    <row r="38" spans="1:21" ht="30.75" thickBot="1" x14ac:dyDescent="0.3">
      <c r="A38" s="35" t="s">
        <v>62</v>
      </c>
      <c r="B38" s="3" t="s">
        <v>105</v>
      </c>
      <c r="C38" s="3" t="s">
        <v>17</v>
      </c>
      <c r="D38" s="3" t="s">
        <v>106</v>
      </c>
      <c r="E38" s="3">
        <v>3</v>
      </c>
      <c r="F38" s="3">
        <v>68</v>
      </c>
      <c r="G38" s="3">
        <v>23</v>
      </c>
      <c r="H38" s="22">
        <v>46</v>
      </c>
      <c r="I38" s="3" t="s">
        <v>23</v>
      </c>
      <c r="J38" s="22">
        <v>0</v>
      </c>
      <c r="K38" s="3">
        <v>0</v>
      </c>
      <c r="L38" s="22">
        <v>15</v>
      </c>
      <c r="M38" s="3">
        <v>0</v>
      </c>
      <c r="N38" s="22">
        <v>15</v>
      </c>
      <c r="O38" s="3" t="s">
        <v>13</v>
      </c>
      <c r="P38" s="22">
        <v>7</v>
      </c>
      <c r="Q38" s="3">
        <v>0</v>
      </c>
      <c r="R38" s="22">
        <v>30</v>
      </c>
      <c r="S38" s="3" t="s">
        <v>45</v>
      </c>
      <c r="T38" s="22">
        <v>20</v>
      </c>
      <c r="U38" s="10">
        <f>SUM(H38+J38+L38+N38+P38+R38+T38)</f>
        <v>133</v>
      </c>
    </row>
    <row r="39" spans="1:21" ht="45.75" thickBot="1" x14ac:dyDescent="0.3">
      <c r="A39" s="35" t="s">
        <v>65</v>
      </c>
      <c r="B39" s="3" t="s">
        <v>27</v>
      </c>
      <c r="C39" s="3" t="s">
        <v>28</v>
      </c>
      <c r="D39" s="6" t="s">
        <v>151</v>
      </c>
      <c r="E39" s="3">
        <v>3</v>
      </c>
      <c r="F39" s="3">
        <v>78</v>
      </c>
      <c r="G39" s="3">
        <v>26</v>
      </c>
      <c r="H39" s="22">
        <v>44.5</v>
      </c>
      <c r="I39" s="3" t="s">
        <v>12</v>
      </c>
      <c r="J39" s="22">
        <v>10</v>
      </c>
      <c r="K39" s="3">
        <v>0</v>
      </c>
      <c r="L39" s="22">
        <v>15</v>
      </c>
      <c r="M39" s="3">
        <v>5</v>
      </c>
      <c r="N39" s="22">
        <v>7</v>
      </c>
      <c r="O39" s="3" t="s">
        <v>24</v>
      </c>
      <c r="P39" s="22">
        <v>10</v>
      </c>
      <c r="Q39" s="3">
        <v>0</v>
      </c>
      <c r="R39" s="22">
        <v>30</v>
      </c>
      <c r="S39" s="6" t="s">
        <v>61</v>
      </c>
      <c r="T39" s="22">
        <v>15</v>
      </c>
      <c r="U39" s="10">
        <f>SUM(H39+J39+L39+N39+P39+R39+T39)</f>
        <v>131.5</v>
      </c>
    </row>
    <row r="40" spans="1:21" ht="60.75" thickBot="1" x14ac:dyDescent="0.3">
      <c r="A40" s="35" t="s">
        <v>158</v>
      </c>
      <c r="B40" s="3" t="s">
        <v>86</v>
      </c>
      <c r="C40" s="3" t="s">
        <v>10</v>
      </c>
      <c r="D40" s="3" t="s">
        <v>87</v>
      </c>
      <c r="E40" s="3">
        <v>5</v>
      </c>
      <c r="F40" s="3">
        <v>123.73</v>
      </c>
      <c r="G40" s="3">
        <v>25</v>
      </c>
      <c r="H40" s="22">
        <v>45</v>
      </c>
      <c r="I40" s="9" t="s">
        <v>161</v>
      </c>
      <c r="J40" s="22">
        <v>12</v>
      </c>
      <c r="K40" s="3">
        <v>0</v>
      </c>
      <c r="L40" s="22">
        <v>15</v>
      </c>
      <c r="M40" s="3">
        <v>5</v>
      </c>
      <c r="N40" s="22">
        <v>7</v>
      </c>
      <c r="O40" s="3" t="s">
        <v>13</v>
      </c>
      <c r="P40" s="22">
        <v>7</v>
      </c>
      <c r="Q40" s="3">
        <v>0</v>
      </c>
      <c r="R40" s="22">
        <v>30</v>
      </c>
      <c r="S40" s="3" t="s">
        <v>61</v>
      </c>
      <c r="T40" s="22">
        <v>15</v>
      </c>
      <c r="U40" s="10">
        <f t="shared" ref="U40" si="4">SUM(H40+J40+L40+N40+P40+R40+T40)</f>
        <v>131</v>
      </c>
    </row>
    <row r="41" spans="1:21" ht="30.75" thickBot="1" x14ac:dyDescent="0.3">
      <c r="A41" s="35" t="s">
        <v>70</v>
      </c>
      <c r="B41" s="3" t="s">
        <v>74</v>
      </c>
      <c r="C41" s="3" t="s">
        <v>28</v>
      </c>
      <c r="D41" s="3" t="s">
        <v>75</v>
      </c>
      <c r="E41" s="3">
        <v>2</v>
      </c>
      <c r="F41" s="3">
        <v>56</v>
      </c>
      <c r="G41" s="3">
        <v>28</v>
      </c>
      <c r="H41" s="22">
        <v>43.5</v>
      </c>
      <c r="I41" s="3" t="s">
        <v>23</v>
      </c>
      <c r="J41" s="22">
        <v>0</v>
      </c>
      <c r="K41" s="3">
        <v>0</v>
      </c>
      <c r="L41" s="22">
        <v>15</v>
      </c>
      <c r="M41" s="3">
        <v>0</v>
      </c>
      <c r="N41" s="22">
        <v>15</v>
      </c>
      <c r="O41" s="3" t="s">
        <v>13</v>
      </c>
      <c r="P41" s="22">
        <v>7</v>
      </c>
      <c r="Q41" s="3">
        <v>0</v>
      </c>
      <c r="R41" s="22">
        <v>30</v>
      </c>
      <c r="S41" s="3" t="s">
        <v>45</v>
      </c>
      <c r="T41" s="22">
        <v>20</v>
      </c>
      <c r="U41" s="10">
        <f>SUM(H41+J41+L41+N41+P41+R41+T41)</f>
        <v>130.5</v>
      </c>
    </row>
    <row r="42" spans="1:21" ht="45.75" thickBot="1" x14ac:dyDescent="0.3">
      <c r="A42" s="35" t="s">
        <v>73</v>
      </c>
      <c r="B42" s="3" t="s">
        <v>96</v>
      </c>
      <c r="C42" s="3" t="s">
        <v>28</v>
      </c>
      <c r="D42" s="3" t="s">
        <v>97</v>
      </c>
      <c r="E42" s="3">
        <v>4</v>
      </c>
      <c r="F42" s="3">
        <v>160</v>
      </c>
      <c r="G42" s="3">
        <v>40</v>
      </c>
      <c r="H42" s="22">
        <v>37.5</v>
      </c>
      <c r="I42" s="3" t="s">
        <v>12</v>
      </c>
      <c r="J42" s="22">
        <v>10</v>
      </c>
      <c r="K42" s="3">
        <v>0</v>
      </c>
      <c r="L42" s="22">
        <v>15</v>
      </c>
      <c r="M42" s="3">
        <v>0</v>
      </c>
      <c r="N42" s="22">
        <v>15</v>
      </c>
      <c r="O42" s="3" t="s">
        <v>13</v>
      </c>
      <c r="P42" s="22">
        <v>7</v>
      </c>
      <c r="Q42" s="3">
        <v>0</v>
      </c>
      <c r="R42" s="22">
        <v>30</v>
      </c>
      <c r="S42" s="3" t="s">
        <v>61</v>
      </c>
      <c r="T42" s="22">
        <v>15</v>
      </c>
      <c r="U42" s="10">
        <f t="shared" ref="U42" si="5">SUM(H42+J42+L42+N42+P42+R42+T42)</f>
        <v>129.5</v>
      </c>
    </row>
    <row r="43" spans="1:21" ht="30.75" thickBot="1" x14ac:dyDescent="0.3">
      <c r="A43" s="35" t="s">
        <v>76</v>
      </c>
      <c r="B43" s="3" t="s">
        <v>102</v>
      </c>
      <c r="C43" s="3" t="s">
        <v>17</v>
      </c>
      <c r="D43" s="3" t="s">
        <v>103</v>
      </c>
      <c r="E43" s="3">
        <v>5</v>
      </c>
      <c r="F43" s="3">
        <v>56</v>
      </c>
      <c r="G43" s="3">
        <v>11</v>
      </c>
      <c r="H43" s="22">
        <v>52</v>
      </c>
      <c r="I43" s="3" t="s">
        <v>23</v>
      </c>
      <c r="J43" s="22">
        <v>0</v>
      </c>
      <c r="K43" s="3">
        <v>0</v>
      </c>
      <c r="L43" s="22">
        <v>15</v>
      </c>
      <c r="M43" s="3">
        <v>5</v>
      </c>
      <c r="N43" s="22">
        <v>7</v>
      </c>
      <c r="O43" s="3" t="s">
        <v>24</v>
      </c>
      <c r="P43" s="22">
        <v>10</v>
      </c>
      <c r="Q43" s="3">
        <v>0</v>
      </c>
      <c r="R43" s="22">
        <v>30</v>
      </c>
      <c r="S43" s="3" t="s">
        <v>61</v>
      </c>
      <c r="T43" s="22">
        <v>15</v>
      </c>
      <c r="U43" s="10">
        <f>SUM(H43+J43+L43+N43+P43+R43+T43)</f>
        <v>129</v>
      </c>
    </row>
    <row r="44" spans="1:21" ht="30.75" thickBot="1" x14ac:dyDescent="0.3">
      <c r="A44" s="35" t="s">
        <v>79</v>
      </c>
      <c r="B44" s="3" t="s">
        <v>9</v>
      </c>
      <c r="C44" s="3" t="s">
        <v>10</v>
      </c>
      <c r="D44" s="3" t="s">
        <v>11</v>
      </c>
      <c r="E44" s="3">
        <v>3</v>
      </c>
      <c r="F44" s="3">
        <v>110.1</v>
      </c>
      <c r="G44" s="3">
        <v>37</v>
      </c>
      <c r="H44" s="22">
        <v>39</v>
      </c>
      <c r="I44" s="3" t="s">
        <v>12</v>
      </c>
      <c r="J44" s="22">
        <v>10</v>
      </c>
      <c r="K44" s="3">
        <v>0</v>
      </c>
      <c r="L44" s="22">
        <v>15</v>
      </c>
      <c r="M44" s="3">
        <v>5</v>
      </c>
      <c r="N44" s="22">
        <v>7</v>
      </c>
      <c r="O44" s="3" t="s">
        <v>13</v>
      </c>
      <c r="P44" s="22">
        <v>7</v>
      </c>
      <c r="Q44" s="3">
        <v>0</v>
      </c>
      <c r="R44" s="22">
        <v>30</v>
      </c>
      <c r="S44" s="3" t="s">
        <v>14</v>
      </c>
      <c r="T44" s="22">
        <v>20</v>
      </c>
      <c r="U44" s="10">
        <f t="shared" ref="U44" si="6">SUM(H44+J44+L44+N44+P44+R44+T44)</f>
        <v>128</v>
      </c>
    </row>
    <row r="45" spans="1:21" ht="30.75" thickBot="1" x14ac:dyDescent="0.3">
      <c r="A45" s="35" t="s">
        <v>82</v>
      </c>
      <c r="B45" s="3" t="s">
        <v>68</v>
      </c>
      <c r="C45" s="3" t="s">
        <v>17</v>
      </c>
      <c r="D45" s="3" t="s">
        <v>69</v>
      </c>
      <c r="E45" s="3">
        <v>4</v>
      </c>
      <c r="F45" s="3">
        <v>122</v>
      </c>
      <c r="G45" s="3">
        <v>31</v>
      </c>
      <c r="H45" s="22">
        <v>42</v>
      </c>
      <c r="I45" s="3" t="s">
        <v>12</v>
      </c>
      <c r="J45" s="22">
        <v>10</v>
      </c>
      <c r="K45" s="3">
        <v>0</v>
      </c>
      <c r="L45" s="22">
        <v>15</v>
      </c>
      <c r="M45" s="3">
        <v>5</v>
      </c>
      <c r="N45" s="22">
        <v>7</v>
      </c>
      <c r="O45" s="3" t="s">
        <v>13</v>
      </c>
      <c r="P45" s="22">
        <v>7</v>
      </c>
      <c r="Q45" s="3">
        <v>0</v>
      </c>
      <c r="R45" s="22">
        <v>30</v>
      </c>
      <c r="S45" s="3" t="s">
        <v>61</v>
      </c>
      <c r="T45" s="22">
        <v>15</v>
      </c>
      <c r="U45" s="10">
        <f>SUM(H45+J45+L45+N45+P45+R45+T45)</f>
        <v>126</v>
      </c>
    </row>
    <row r="46" spans="1:21" ht="30.75" thickBot="1" x14ac:dyDescent="0.3">
      <c r="A46" s="35" t="s">
        <v>85</v>
      </c>
      <c r="B46" s="3" t="s">
        <v>55</v>
      </c>
      <c r="C46" s="3" t="s">
        <v>17</v>
      </c>
      <c r="D46" s="3" t="s">
        <v>56</v>
      </c>
      <c r="E46" s="3">
        <v>4</v>
      </c>
      <c r="F46" s="3">
        <v>82</v>
      </c>
      <c r="G46" s="3">
        <v>21</v>
      </c>
      <c r="H46" s="22">
        <v>47</v>
      </c>
      <c r="I46" s="3" t="s">
        <v>23</v>
      </c>
      <c r="J46" s="22">
        <v>0</v>
      </c>
      <c r="K46" s="3">
        <v>0</v>
      </c>
      <c r="L46" s="22">
        <v>15</v>
      </c>
      <c r="M46" s="3">
        <v>5</v>
      </c>
      <c r="N46" s="22">
        <v>7</v>
      </c>
      <c r="O46" s="3" t="s">
        <v>13</v>
      </c>
      <c r="P46" s="22">
        <v>7</v>
      </c>
      <c r="Q46" s="3">
        <v>0</v>
      </c>
      <c r="R46" s="22">
        <v>30</v>
      </c>
      <c r="S46" s="3" t="s">
        <v>45</v>
      </c>
      <c r="T46" s="22">
        <v>20</v>
      </c>
      <c r="U46" s="10">
        <f>SUM(H46+J46+L46+N46+P46+R46+T46)</f>
        <v>126</v>
      </c>
    </row>
    <row r="47" spans="1:21" ht="45.75" thickBot="1" x14ac:dyDescent="0.3">
      <c r="A47" s="35" t="s">
        <v>88</v>
      </c>
      <c r="B47" s="3" t="s">
        <v>47</v>
      </c>
      <c r="C47" s="3" t="s">
        <v>10</v>
      </c>
      <c r="D47" s="3" t="s">
        <v>48</v>
      </c>
      <c r="E47" s="3">
        <v>2</v>
      </c>
      <c r="F47" s="3">
        <v>90</v>
      </c>
      <c r="G47" s="3">
        <v>45</v>
      </c>
      <c r="H47" s="22">
        <v>35</v>
      </c>
      <c r="I47" s="3" t="s">
        <v>23</v>
      </c>
      <c r="J47" s="22">
        <v>0</v>
      </c>
      <c r="K47" s="3">
        <v>0</v>
      </c>
      <c r="L47" s="22">
        <v>15</v>
      </c>
      <c r="M47" s="3">
        <v>2</v>
      </c>
      <c r="N47" s="22">
        <v>15</v>
      </c>
      <c r="O47" s="3" t="s">
        <v>24</v>
      </c>
      <c r="P47" s="22">
        <v>10</v>
      </c>
      <c r="Q47" s="3">
        <v>0</v>
      </c>
      <c r="R47" s="22">
        <v>30</v>
      </c>
      <c r="S47" s="3" t="s">
        <v>45</v>
      </c>
      <c r="T47" s="22">
        <v>20</v>
      </c>
      <c r="U47" s="10">
        <f t="shared" ref="U47" si="7">SUM(H47+J47+L47+N47+P47+R47+T47)</f>
        <v>125</v>
      </c>
    </row>
    <row r="48" spans="1:21" ht="45.75" thickBot="1" x14ac:dyDescent="0.3">
      <c r="A48" s="35" t="s">
        <v>91</v>
      </c>
      <c r="B48" s="3" t="s">
        <v>30</v>
      </c>
      <c r="C48" s="3" t="s">
        <v>17</v>
      </c>
      <c r="D48" s="3" t="s">
        <v>31</v>
      </c>
      <c r="E48" s="3">
        <v>3</v>
      </c>
      <c r="F48" s="3">
        <v>170</v>
      </c>
      <c r="G48" s="3">
        <v>57</v>
      </c>
      <c r="H48" s="22">
        <v>29</v>
      </c>
      <c r="I48" s="9" t="s">
        <v>161</v>
      </c>
      <c r="J48" s="22">
        <v>12</v>
      </c>
      <c r="K48" s="3">
        <v>0</v>
      </c>
      <c r="L48" s="22">
        <v>15</v>
      </c>
      <c r="M48" s="3">
        <v>5</v>
      </c>
      <c r="N48" s="22">
        <v>7</v>
      </c>
      <c r="O48" s="3" t="s">
        <v>24</v>
      </c>
      <c r="P48" s="22">
        <v>10</v>
      </c>
      <c r="Q48" s="3">
        <v>0</v>
      </c>
      <c r="R48" s="22">
        <v>30</v>
      </c>
      <c r="S48" s="3" t="s">
        <v>14</v>
      </c>
      <c r="T48" s="22">
        <v>20</v>
      </c>
      <c r="U48" s="10">
        <f t="shared" ref="U48:U55" si="8">SUM(H48+J48+L48+N48+P48+R48+T48)</f>
        <v>123</v>
      </c>
    </row>
    <row r="49" spans="1:21" ht="45.75" thickBot="1" x14ac:dyDescent="0.3">
      <c r="A49" s="17" t="s">
        <v>95</v>
      </c>
      <c r="B49" s="3" t="s">
        <v>122</v>
      </c>
      <c r="C49" s="3" t="s">
        <v>10</v>
      </c>
      <c r="D49" s="3" t="s">
        <v>123</v>
      </c>
      <c r="E49" s="3">
        <v>3</v>
      </c>
      <c r="F49" s="3">
        <v>57</v>
      </c>
      <c r="G49" s="3">
        <v>19</v>
      </c>
      <c r="H49" s="22">
        <v>48</v>
      </c>
      <c r="I49" s="3" t="s">
        <v>23</v>
      </c>
      <c r="J49" s="22">
        <v>0</v>
      </c>
      <c r="K49" s="3">
        <v>0</v>
      </c>
      <c r="L49" s="22">
        <v>15</v>
      </c>
      <c r="M49" s="3">
        <v>5</v>
      </c>
      <c r="N49" s="22">
        <v>7</v>
      </c>
      <c r="O49" s="3" t="s">
        <v>13</v>
      </c>
      <c r="P49" s="22">
        <v>7</v>
      </c>
      <c r="Q49" s="3">
        <v>0</v>
      </c>
      <c r="R49" s="22">
        <v>30</v>
      </c>
      <c r="S49" s="3" t="s">
        <v>61</v>
      </c>
      <c r="T49" s="22">
        <v>15</v>
      </c>
      <c r="U49" s="10">
        <f t="shared" si="8"/>
        <v>122</v>
      </c>
    </row>
    <row r="50" spans="1:21" ht="30.75" thickBot="1" x14ac:dyDescent="0.3">
      <c r="A50" s="17" t="s">
        <v>98</v>
      </c>
      <c r="B50" s="3" t="s">
        <v>52</v>
      </c>
      <c r="C50" s="3" t="s">
        <v>17</v>
      </c>
      <c r="D50" s="3" t="s">
        <v>53</v>
      </c>
      <c r="E50" s="3">
        <v>3</v>
      </c>
      <c r="F50" s="3">
        <v>119</v>
      </c>
      <c r="G50" s="3">
        <v>40</v>
      </c>
      <c r="H50" s="22">
        <v>37.5</v>
      </c>
      <c r="I50" s="9" t="s">
        <v>161</v>
      </c>
      <c r="J50" s="22">
        <v>12</v>
      </c>
      <c r="K50" s="3">
        <v>0</v>
      </c>
      <c r="L50" s="22">
        <v>15</v>
      </c>
      <c r="M50" s="3">
        <v>10</v>
      </c>
      <c r="N50" s="22">
        <v>3</v>
      </c>
      <c r="O50" s="3" t="s">
        <v>13</v>
      </c>
      <c r="P50" s="22">
        <v>7</v>
      </c>
      <c r="Q50" s="3">
        <v>0</v>
      </c>
      <c r="R50" s="22">
        <v>30</v>
      </c>
      <c r="S50" s="3" t="s">
        <v>19</v>
      </c>
      <c r="T50" s="22">
        <v>15</v>
      </c>
      <c r="U50" s="10">
        <f t="shared" si="8"/>
        <v>119.5</v>
      </c>
    </row>
    <row r="51" spans="1:21" ht="45.75" thickBot="1" x14ac:dyDescent="0.3">
      <c r="A51" s="17" t="s">
        <v>101</v>
      </c>
      <c r="B51" s="3" t="s">
        <v>33</v>
      </c>
      <c r="C51" s="3" t="s">
        <v>17</v>
      </c>
      <c r="D51" s="3" t="s">
        <v>34</v>
      </c>
      <c r="E51" s="3">
        <v>2</v>
      </c>
      <c r="F51" s="3">
        <v>56.96</v>
      </c>
      <c r="G51" s="3">
        <v>28</v>
      </c>
      <c r="H51" s="22">
        <v>43.5</v>
      </c>
      <c r="I51" s="3" t="s">
        <v>23</v>
      </c>
      <c r="J51" s="22">
        <v>0</v>
      </c>
      <c r="K51" s="3">
        <v>0</v>
      </c>
      <c r="L51" s="22">
        <v>15</v>
      </c>
      <c r="M51" s="3">
        <v>8</v>
      </c>
      <c r="N51" s="22">
        <v>5</v>
      </c>
      <c r="O51" s="3" t="s">
        <v>24</v>
      </c>
      <c r="P51" s="22">
        <v>10</v>
      </c>
      <c r="Q51" s="3">
        <v>0</v>
      </c>
      <c r="R51" s="22">
        <v>30</v>
      </c>
      <c r="S51" s="3" t="s">
        <v>25</v>
      </c>
      <c r="T51" s="22">
        <v>15</v>
      </c>
      <c r="U51" s="10">
        <f t="shared" si="8"/>
        <v>118.5</v>
      </c>
    </row>
    <row r="52" spans="1:21" ht="45.75" thickBot="1" x14ac:dyDescent="0.3">
      <c r="A52" s="17" t="s">
        <v>104</v>
      </c>
      <c r="B52" s="7" t="s">
        <v>152</v>
      </c>
      <c r="C52" s="7" t="s">
        <v>28</v>
      </c>
      <c r="D52" s="7" t="s">
        <v>153</v>
      </c>
      <c r="E52" s="3">
        <v>2</v>
      </c>
      <c r="F52" s="3">
        <v>93.6</v>
      </c>
      <c r="G52" s="3">
        <v>47</v>
      </c>
      <c r="H52" s="22">
        <v>34</v>
      </c>
      <c r="I52" s="7" t="s">
        <v>154</v>
      </c>
      <c r="J52" s="22">
        <v>0</v>
      </c>
      <c r="K52" s="7">
        <v>0</v>
      </c>
      <c r="L52" s="22">
        <v>15</v>
      </c>
      <c r="M52" s="3">
        <v>0</v>
      </c>
      <c r="N52" s="22">
        <v>15</v>
      </c>
      <c r="O52" s="7" t="s">
        <v>13</v>
      </c>
      <c r="P52" s="22">
        <v>7</v>
      </c>
      <c r="Q52" s="3">
        <v>0</v>
      </c>
      <c r="R52" s="22">
        <v>30</v>
      </c>
      <c r="S52" s="9" t="s">
        <v>61</v>
      </c>
      <c r="T52" s="22">
        <v>15</v>
      </c>
      <c r="U52" s="10">
        <f t="shared" si="8"/>
        <v>116</v>
      </c>
    </row>
    <row r="53" spans="1:21" ht="45.75" thickBot="1" x14ac:dyDescent="0.3">
      <c r="A53" s="17" t="s">
        <v>107</v>
      </c>
      <c r="B53" s="3" t="s">
        <v>63</v>
      </c>
      <c r="C53" s="3" t="s">
        <v>10</v>
      </c>
      <c r="D53" s="3" t="s">
        <v>64</v>
      </c>
      <c r="E53" s="3">
        <v>3</v>
      </c>
      <c r="F53" s="3">
        <v>90</v>
      </c>
      <c r="G53" s="3">
        <v>30</v>
      </c>
      <c r="H53" s="22">
        <v>42.5</v>
      </c>
      <c r="I53" s="3" t="s">
        <v>23</v>
      </c>
      <c r="J53" s="22">
        <v>0</v>
      </c>
      <c r="K53" s="3">
        <v>0</v>
      </c>
      <c r="L53" s="22">
        <v>15</v>
      </c>
      <c r="M53" s="3">
        <v>6</v>
      </c>
      <c r="N53" s="22">
        <v>5</v>
      </c>
      <c r="O53" s="3" t="s">
        <v>13</v>
      </c>
      <c r="P53" s="22">
        <v>7</v>
      </c>
      <c r="Q53" s="3">
        <v>0</v>
      </c>
      <c r="R53" s="22">
        <v>30</v>
      </c>
      <c r="S53" s="3" t="s">
        <v>61</v>
      </c>
      <c r="T53" s="22">
        <v>15</v>
      </c>
      <c r="U53" s="10">
        <f t="shared" si="8"/>
        <v>114.5</v>
      </c>
    </row>
    <row r="54" spans="1:21" ht="45.75" thickBot="1" x14ac:dyDescent="0.3">
      <c r="A54" s="17" t="s">
        <v>110</v>
      </c>
      <c r="B54" s="3" t="s">
        <v>89</v>
      </c>
      <c r="C54" s="3" t="s">
        <v>10</v>
      </c>
      <c r="D54" s="3" t="s">
        <v>90</v>
      </c>
      <c r="E54" s="3">
        <v>3</v>
      </c>
      <c r="F54" s="3">
        <v>80</v>
      </c>
      <c r="G54" s="3">
        <v>27</v>
      </c>
      <c r="H54" s="22">
        <v>44</v>
      </c>
      <c r="I54" s="3" t="s">
        <v>23</v>
      </c>
      <c r="J54" s="22">
        <v>0</v>
      </c>
      <c r="K54" s="3">
        <v>0</v>
      </c>
      <c r="L54" s="22">
        <v>15</v>
      </c>
      <c r="M54" s="3">
        <v>0</v>
      </c>
      <c r="N54" s="22">
        <v>15</v>
      </c>
      <c r="O54" s="3" t="s">
        <v>24</v>
      </c>
      <c r="P54" s="22">
        <v>10</v>
      </c>
      <c r="Q54" s="3">
        <v>6</v>
      </c>
      <c r="R54" s="22">
        <v>10</v>
      </c>
      <c r="S54" s="3" t="s">
        <v>45</v>
      </c>
      <c r="T54" s="22">
        <v>20</v>
      </c>
      <c r="U54" s="10">
        <f t="shared" si="8"/>
        <v>114</v>
      </c>
    </row>
    <row r="55" spans="1:21" ht="45.75" thickBot="1" x14ac:dyDescent="0.3">
      <c r="A55" s="17" t="s">
        <v>113</v>
      </c>
      <c r="B55" s="3" t="s">
        <v>80</v>
      </c>
      <c r="C55" s="3" t="s">
        <v>10</v>
      </c>
      <c r="D55" s="3" t="s">
        <v>81</v>
      </c>
      <c r="E55" s="3">
        <v>3</v>
      </c>
      <c r="F55" s="3">
        <v>66.8</v>
      </c>
      <c r="G55" s="3">
        <v>22</v>
      </c>
      <c r="H55" s="22">
        <v>46.5</v>
      </c>
      <c r="I55" s="3" t="s">
        <v>23</v>
      </c>
      <c r="J55" s="22">
        <v>0</v>
      </c>
      <c r="K55" s="3">
        <v>0</v>
      </c>
      <c r="L55" s="22">
        <v>15</v>
      </c>
      <c r="M55" s="3">
        <v>5</v>
      </c>
      <c r="N55" s="22">
        <v>7</v>
      </c>
      <c r="O55" s="3" t="s">
        <v>24</v>
      </c>
      <c r="P55" s="22">
        <v>10</v>
      </c>
      <c r="Q55" s="3">
        <v>5</v>
      </c>
      <c r="R55" s="22">
        <v>15</v>
      </c>
      <c r="S55" s="3" t="s">
        <v>45</v>
      </c>
      <c r="T55" s="22">
        <v>20</v>
      </c>
      <c r="U55" s="10">
        <f t="shared" si="8"/>
        <v>113.5</v>
      </c>
    </row>
    <row r="56" spans="1:21" ht="30.75" thickBot="1" x14ac:dyDescent="0.3">
      <c r="A56" s="17" t="s">
        <v>114</v>
      </c>
      <c r="B56" s="3" t="s">
        <v>108</v>
      </c>
      <c r="C56" s="3" t="s">
        <v>10</v>
      </c>
      <c r="D56" s="3" t="s">
        <v>109</v>
      </c>
      <c r="E56" s="3">
        <v>2</v>
      </c>
      <c r="F56" s="3">
        <v>136</v>
      </c>
      <c r="G56" s="3">
        <v>68</v>
      </c>
      <c r="H56" s="22">
        <v>23.5</v>
      </c>
      <c r="I56" s="3" t="s">
        <v>12</v>
      </c>
      <c r="J56" s="22">
        <v>10</v>
      </c>
      <c r="K56" s="3">
        <v>0</v>
      </c>
      <c r="L56" s="22">
        <v>15</v>
      </c>
      <c r="M56" s="3">
        <v>0</v>
      </c>
      <c r="N56" s="22">
        <v>15</v>
      </c>
      <c r="O56" s="3" t="s">
        <v>24</v>
      </c>
      <c r="P56" s="22">
        <v>10</v>
      </c>
      <c r="Q56" s="3">
        <v>5</v>
      </c>
      <c r="R56" s="22">
        <v>15</v>
      </c>
      <c r="S56" s="3" t="s">
        <v>45</v>
      </c>
      <c r="T56" s="22">
        <v>20</v>
      </c>
      <c r="U56" s="10">
        <f t="shared" ref="U56" si="9">SUM(H56+J56+L56+N56+P56+R56+T56)</f>
        <v>108.5</v>
      </c>
    </row>
    <row r="57" spans="1:21" ht="45.75" thickBot="1" x14ac:dyDescent="0.3">
      <c r="A57" s="17" t="s">
        <v>117</v>
      </c>
      <c r="B57" s="3" t="s">
        <v>77</v>
      </c>
      <c r="C57" s="3" t="s">
        <v>28</v>
      </c>
      <c r="D57" s="3" t="s">
        <v>78</v>
      </c>
      <c r="E57" s="3">
        <v>5</v>
      </c>
      <c r="F57" s="3">
        <v>190</v>
      </c>
      <c r="G57" s="3">
        <v>38</v>
      </c>
      <c r="H57" s="22">
        <v>38.5</v>
      </c>
      <c r="I57" s="3" t="s">
        <v>23</v>
      </c>
      <c r="J57" s="22">
        <v>0</v>
      </c>
      <c r="K57" s="3">
        <v>0</v>
      </c>
      <c r="L57" s="22">
        <v>15</v>
      </c>
      <c r="M57" s="3">
        <v>10</v>
      </c>
      <c r="N57" s="22">
        <v>3</v>
      </c>
      <c r="O57" s="3" t="s">
        <v>13</v>
      </c>
      <c r="P57" s="22">
        <v>7</v>
      </c>
      <c r="Q57" s="3">
        <v>0</v>
      </c>
      <c r="R57" s="22">
        <v>30</v>
      </c>
      <c r="S57" s="3" t="s">
        <v>61</v>
      </c>
      <c r="T57" s="22">
        <v>10</v>
      </c>
      <c r="U57" s="10">
        <f t="shared" ref="U57:U62" si="10">SUM(H57+J57+L57+N57+P57+R57+T57)</f>
        <v>103.5</v>
      </c>
    </row>
    <row r="58" spans="1:21" ht="45.75" thickBot="1" x14ac:dyDescent="0.3">
      <c r="A58" s="17" t="s">
        <v>121</v>
      </c>
      <c r="B58" s="3" t="s">
        <v>125</v>
      </c>
      <c r="C58" s="3" t="s">
        <v>10</v>
      </c>
      <c r="D58" s="3" t="s">
        <v>126</v>
      </c>
      <c r="E58" s="3">
        <v>1</v>
      </c>
      <c r="F58" s="3">
        <v>90</v>
      </c>
      <c r="G58" s="3">
        <v>90</v>
      </c>
      <c r="H58" s="23" t="s">
        <v>128</v>
      </c>
      <c r="I58" s="3" t="s">
        <v>12</v>
      </c>
      <c r="J58" s="22">
        <v>10</v>
      </c>
      <c r="K58" s="3">
        <v>0</v>
      </c>
      <c r="L58" s="22">
        <v>15</v>
      </c>
      <c r="M58" s="3">
        <v>0</v>
      </c>
      <c r="N58" s="22">
        <v>15</v>
      </c>
      <c r="O58" s="3" t="s">
        <v>24</v>
      </c>
      <c r="P58" s="22">
        <v>10</v>
      </c>
      <c r="Q58" s="3">
        <v>0</v>
      </c>
      <c r="R58" s="22">
        <v>30</v>
      </c>
      <c r="S58" s="3" t="s">
        <v>61</v>
      </c>
      <c r="T58" s="22">
        <v>10</v>
      </c>
      <c r="U58" s="10">
        <f t="shared" si="10"/>
        <v>102.5</v>
      </c>
    </row>
    <row r="59" spans="1:21" ht="45.75" thickBot="1" x14ac:dyDescent="0.3">
      <c r="A59" s="17" t="s">
        <v>124</v>
      </c>
      <c r="B59" s="3" t="s">
        <v>92</v>
      </c>
      <c r="C59" s="3" t="s">
        <v>28</v>
      </c>
      <c r="D59" s="3" t="s">
        <v>93</v>
      </c>
      <c r="E59" s="3">
        <v>4</v>
      </c>
      <c r="F59" s="3">
        <v>160</v>
      </c>
      <c r="G59" s="3">
        <v>40</v>
      </c>
      <c r="H59" s="22">
        <v>37.5</v>
      </c>
      <c r="I59" s="9" t="s">
        <v>163</v>
      </c>
      <c r="J59" s="22">
        <v>4</v>
      </c>
      <c r="K59" s="3">
        <v>0</v>
      </c>
      <c r="L59" s="22">
        <v>15</v>
      </c>
      <c r="M59" s="3">
        <v>0</v>
      </c>
      <c r="N59" s="22">
        <v>15</v>
      </c>
      <c r="O59" s="3" t="s">
        <v>94</v>
      </c>
      <c r="P59" s="22">
        <v>5</v>
      </c>
      <c r="Q59" s="3">
        <v>10</v>
      </c>
      <c r="R59" s="22">
        <v>5</v>
      </c>
      <c r="S59" s="3" t="s">
        <v>45</v>
      </c>
      <c r="T59" s="22">
        <v>20</v>
      </c>
      <c r="U59" s="10">
        <f t="shared" si="10"/>
        <v>101.5</v>
      </c>
    </row>
    <row r="60" spans="1:21" ht="45.75" thickBot="1" x14ac:dyDescent="0.3">
      <c r="A60" s="17" t="s">
        <v>164</v>
      </c>
      <c r="B60" s="7" t="s">
        <v>155</v>
      </c>
      <c r="C60" s="7" t="s">
        <v>17</v>
      </c>
      <c r="D60" s="7" t="s">
        <v>156</v>
      </c>
      <c r="E60" s="3">
        <v>1</v>
      </c>
      <c r="F60" s="3">
        <v>110</v>
      </c>
      <c r="G60" s="3">
        <v>110</v>
      </c>
      <c r="H60" s="22">
        <v>2.5</v>
      </c>
      <c r="I60" s="7" t="s">
        <v>23</v>
      </c>
      <c r="J60" s="22">
        <v>0</v>
      </c>
      <c r="K60" s="7">
        <v>0</v>
      </c>
      <c r="L60" s="22">
        <v>15</v>
      </c>
      <c r="M60" s="3">
        <v>7</v>
      </c>
      <c r="N60" s="22">
        <v>5</v>
      </c>
      <c r="O60" s="7" t="s">
        <v>13</v>
      </c>
      <c r="P60" s="22">
        <v>7</v>
      </c>
      <c r="Q60" s="3">
        <v>0</v>
      </c>
      <c r="R60" s="22">
        <v>30</v>
      </c>
      <c r="S60" s="7" t="s">
        <v>38</v>
      </c>
      <c r="T60" s="22">
        <v>30</v>
      </c>
      <c r="U60" s="10">
        <f t="shared" si="10"/>
        <v>89.5</v>
      </c>
    </row>
    <row r="61" spans="1:21" ht="45.75" thickBot="1" x14ac:dyDescent="0.3">
      <c r="A61" s="17" t="s">
        <v>169</v>
      </c>
      <c r="B61" s="3" t="s">
        <v>71</v>
      </c>
      <c r="C61" s="3" t="s">
        <v>10</v>
      </c>
      <c r="D61" s="3" t="s">
        <v>72</v>
      </c>
      <c r="E61" s="3">
        <v>4</v>
      </c>
      <c r="F61" s="3">
        <v>135</v>
      </c>
      <c r="G61" s="3">
        <v>34</v>
      </c>
      <c r="H61" s="22">
        <v>40.5</v>
      </c>
      <c r="I61" s="3" t="s">
        <v>23</v>
      </c>
      <c r="J61" s="22">
        <v>0</v>
      </c>
      <c r="K61" s="3">
        <v>0</v>
      </c>
      <c r="L61" s="22">
        <v>15</v>
      </c>
      <c r="M61" s="3">
        <v>5</v>
      </c>
      <c r="N61" s="22">
        <v>7</v>
      </c>
      <c r="O61" s="3" t="s">
        <v>13</v>
      </c>
      <c r="P61" s="22">
        <v>7</v>
      </c>
      <c r="Q61" s="3">
        <v>10</v>
      </c>
      <c r="R61" s="22">
        <v>5</v>
      </c>
      <c r="S61" s="3" t="s">
        <v>61</v>
      </c>
      <c r="T61" s="22">
        <v>15</v>
      </c>
      <c r="U61" s="10">
        <f t="shared" si="10"/>
        <v>89.5</v>
      </c>
    </row>
    <row r="62" spans="1:21" ht="45.75" thickBot="1" x14ac:dyDescent="0.3">
      <c r="A62" s="17" t="s">
        <v>173</v>
      </c>
      <c r="B62" s="3" t="s">
        <v>66</v>
      </c>
      <c r="C62" s="3" t="s">
        <v>10</v>
      </c>
      <c r="D62" s="3" t="s">
        <v>67</v>
      </c>
      <c r="E62" s="3">
        <v>3</v>
      </c>
      <c r="F62" s="3">
        <v>294</v>
      </c>
      <c r="G62" s="3">
        <v>98</v>
      </c>
      <c r="H62" s="23">
        <v>8.5</v>
      </c>
      <c r="I62" s="3" t="s">
        <v>23</v>
      </c>
      <c r="J62" s="22">
        <v>0</v>
      </c>
      <c r="K62" s="3">
        <v>0</v>
      </c>
      <c r="L62" s="22">
        <v>15</v>
      </c>
      <c r="M62" s="3">
        <v>10</v>
      </c>
      <c r="N62" s="22">
        <v>3</v>
      </c>
      <c r="O62" s="3" t="s">
        <v>13</v>
      </c>
      <c r="P62" s="22">
        <v>7</v>
      </c>
      <c r="Q62" s="3">
        <v>0</v>
      </c>
      <c r="R62" s="22">
        <v>30</v>
      </c>
      <c r="S62" s="3" t="s">
        <v>61</v>
      </c>
      <c r="T62" s="22">
        <v>15</v>
      </c>
      <c r="U62" s="10">
        <f t="shared" si="10"/>
        <v>78.5</v>
      </c>
    </row>
    <row r="64" spans="1:21" x14ac:dyDescent="0.25">
      <c r="A64" s="19" t="s">
        <v>139</v>
      </c>
      <c r="B64" s="18"/>
      <c r="C64" s="18"/>
      <c r="D64" s="18"/>
    </row>
    <row r="65" spans="1:4" x14ac:dyDescent="0.25">
      <c r="A65" s="19" t="s">
        <v>140</v>
      </c>
      <c r="B65" s="18"/>
      <c r="C65" s="18"/>
      <c r="D65" s="18"/>
    </row>
    <row r="66" spans="1:4" x14ac:dyDescent="0.25">
      <c r="A66" s="19" t="s">
        <v>141</v>
      </c>
    </row>
    <row r="67" spans="1:4" x14ac:dyDescent="0.25">
      <c r="A67" s="19" t="s">
        <v>142</v>
      </c>
    </row>
    <row r="68" spans="1:4" x14ac:dyDescent="0.25">
      <c r="A68" s="19" t="s">
        <v>143</v>
      </c>
    </row>
    <row r="69" spans="1:4" x14ac:dyDescent="0.25">
      <c r="A69" s="19" t="s">
        <v>177</v>
      </c>
    </row>
    <row r="70" spans="1:4" x14ac:dyDescent="0.25">
      <c r="A70" s="19" t="s">
        <v>178</v>
      </c>
    </row>
    <row r="71" spans="1:4" x14ac:dyDescent="0.25">
      <c r="A71" s="19" t="s">
        <v>144</v>
      </c>
    </row>
    <row r="72" spans="1:4" x14ac:dyDescent="0.25">
      <c r="A72" s="19" t="s">
        <v>145</v>
      </c>
    </row>
    <row r="73" spans="1:4" x14ac:dyDescent="0.25">
      <c r="A73" s="19" t="s">
        <v>146</v>
      </c>
    </row>
    <row r="74" spans="1:4" x14ac:dyDescent="0.25">
      <c r="A74" s="19" t="s">
        <v>147</v>
      </c>
    </row>
    <row r="75" spans="1:4" x14ac:dyDescent="0.25">
      <c r="A75" s="19" t="s">
        <v>179</v>
      </c>
    </row>
    <row r="76" spans="1:4" x14ac:dyDescent="0.25">
      <c r="A76" s="19" t="s">
        <v>180</v>
      </c>
    </row>
    <row r="77" spans="1:4" x14ac:dyDescent="0.25">
      <c r="A77" s="19" t="s">
        <v>148</v>
      </c>
    </row>
    <row r="78" spans="1:4" x14ac:dyDescent="0.25">
      <c r="A78" s="19" t="s">
        <v>149</v>
      </c>
    </row>
    <row r="79" spans="1:4" x14ac:dyDescent="0.25">
      <c r="A79" s="19" t="s">
        <v>150</v>
      </c>
    </row>
    <row r="81" spans="1:1" x14ac:dyDescent="0.25">
      <c r="A81" s="19" t="s">
        <v>181</v>
      </c>
    </row>
    <row r="82" spans="1:1" x14ac:dyDescent="0.25">
      <c r="A82" s="19" t="s">
        <v>182</v>
      </c>
    </row>
    <row r="83" spans="1:1" x14ac:dyDescent="0.25">
      <c r="A83" s="19" t="s">
        <v>183</v>
      </c>
    </row>
    <row r="84" spans="1:1" x14ac:dyDescent="0.25">
      <c r="A84" s="19" t="s">
        <v>184</v>
      </c>
    </row>
    <row r="85" spans="1:1" x14ac:dyDescent="0.25">
      <c r="A85" s="19" t="s">
        <v>185</v>
      </c>
    </row>
  </sheetData>
  <mergeCells count="8">
    <mergeCell ref="A13:U13"/>
    <mergeCell ref="A14:U14"/>
    <mergeCell ref="A15:U15"/>
    <mergeCell ref="A17:U17"/>
    <mergeCell ref="A21:F21"/>
    <mergeCell ref="G21:I21"/>
    <mergeCell ref="K21:U21"/>
    <mergeCell ref="A18:U19"/>
  </mergeCells>
  <hyperlinks>
    <hyperlink ref="A11" r:id="rId1" display="mailto:opcina@ceminac.hr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2015-03-01T18:29:03Z</dcterms:modified>
</cp:coreProperties>
</file>